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6" r:id="rId1"/>
  </sheets>
  <definedNames>
    <definedName name="_xlnm._FilterDatabase" localSheetId="0" hidden="1">Sheet1!$A$1:$L$67</definedName>
  </definedNames>
  <calcPr calcId="144525"/>
</workbook>
</file>

<file path=xl/sharedStrings.xml><?xml version="1.0" encoding="utf-8"?>
<sst xmlns="http://schemas.openxmlformats.org/spreadsheetml/2006/main" count="404" uniqueCount="273">
  <si>
    <t>序号</t>
  </si>
  <si>
    <t>项目入库编码</t>
  </si>
  <si>
    <t>方案审查编码</t>
  </si>
  <si>
    <t>项目名称</t>
  </si>
  <si>
    <t>区</t>
  </si>
  <si>
    <t>项目类型</t>
  </si>
  <si>
    <t>建设单位</t>
  </si>
  <si>
    <t>设计单位</t>
  </si>
  <si>
    <t>（预）HM21BA-055-XJ-Dl</t>
  </si>
  <si>
    <t>SZ-55</t>
  </si>
  <si>
    <t>沙井街道茭塘工业二路（南环路-兴塘路）新建工程</t>
  </si>
  <si>
    <t>宝安区</t>
  </si>
  <si>
    <t>深圳市宝安区沙井街道办事处</t>
  </si>
  <si>
    <t>深圳市广汇源水利勘测设计有限公司</t>
  </si>
  <si>
    <t>（预）HM21BA-047-XJ-Dl</t>
  </si>
  <si>
    <t>SZ-47</t>
  </si>
  <si>
    <t>新桥街道万丰中路（南环路-丰山二路）新建工程</t>
  </si>
  <si>
    <t>深圳市宝安区新桥街道办事处</t>
  </si>
  <si>
    <t>深圳市建筑科学研究院股份有限公司</t>
  </si>
  <si>
    <t>（预）HM21BA-048-XJ-Dl</t>
  </si>
  <si>
    <t>SZ-48</t>
  </si>
  <si>
    <t>燕罗街道格山一路（塘福路-物流路）综合改造工程</t>
  </si>
  <si>
    <t>深圳市宝安区燕罗街道办事处</t>
  </si>
  <si>
    <t>（预）HM21LH-018-XJ-Dl</t>
  </si>
  <si>
    <t>SZ-18</t>
  </si>
  <si>
    <t>高峰路（布龙路-清朗路）工程</t>
  </si>
  <si>
    <t>龙华区</t>
  </si>
  <si>
    <t>深圳市龙华区政府投资工程项目前期工作管理中心</t>
  </si>
  <si>
    <t>广东省建筑设计研究院有限公司</t>
  </si>
  <si>
    <t>（预）HM21LH-020-XJ-Dl</t>
  </si>
  <si>
    <t>SZ-20</t>
  </si>
  <si>
    <t>澜安路市政工程</t>
  </si>
  <si>
    <t>深圳市龙华区观湖街道办事处</t>
  </si>
  <si>
    <t>深圳市综合交通设计研究院有限公司</t>
  </si>
  <si>
    <t>（预）HM21LH-023-XJ-Dl</t>
  </si>
  <si>
    <t>SZ-23</t>
  </si>
  <si>
    <t>下横朗四路市政工程</t>
  </si>
  <si>
    <t>深圳市龙华区大浪街道办事处</t>
  </si>
  <si>
    <t>深圳市联合创艺建筑设计有限公司</t>
  </si>
  <si>
    <t>（预）HM21LH-024-XJ-Dl</t>
  </si>
  <si>
    <t>SZ-24</t>
  </si>
  <si>
    <t>英泰工业中心城市更新单元规划学校配套道路工程</t>
  </si>
  <si>
    <t>中国市政工程中南设计研究总院有限公司</t>
  </si>
  <si>
    <t>（预）HM21LH-027-XJ-Dl</t>
  </si>
  <si>
    <t>SZ-27</t>
  </si>
  <si>
    <t>君子布路（君新工业路-龙兴路）建设工程</t>
  </si>
  <si>
    <t>深圳市龙华区观澜街道办事处</t>
  </si>
  <si>
    <t>海南中元市政工程设计有限公司</t>
  </si>
  <si>
    <t>（预）HM21LH-028-XJ-Dl</t>
  </si>
  <si>
    <t>SZ-28</t>
  </si>
  <si>
    <t>浪景路工程</t>
  </si>
  <si>
    <t>深圳华粤城市建设工程设计有限公司</t>
  </si>
  <si>
    <t>（预）HM21LH-029-XJ-Dl</t>
  </si>
  <si>
    <t>SZ-29</t>
  </si>
  <si>
    <t>鑫天路（俊景路-环岛路）工程</t>
  </si>
  <si>
    <t>北京市市政工程设计研究总院有限公司</t>
  </si>
  <si>
    <t>（预）HM21GM-012-XJ-Dl</t>
  </si>
  <si>
    <t>SZ-12</t>
  </si>
  <si>
    <t>恒芳路（将石路-园登路）市政工程</t>
  </si>
  <si>
    <t>光明区</t>
  </si>
  <si>
    <t>深圳市光明区建筑工务署</t>
  </si>
  <si>
    <t>深圳市城市交通规划设计研究中心股份有限公司</t>
  </si>
  <si>
    <t>（预）HM21GM-013-XJ-Dl</t>
  </si>
  <si>
    <t>SZ-13</t>
  </si>
  <si>
    <t>园登路（通兴路-长尾山路）市政工程</t>
  </si>
  <si>
    <t>（预）HM21GM-014-XJ-Dl</t>
  </si>
  <si>
    <t>SZ-14</t>
  </si>
  <si>
    <t>长尾山路（将石路-东明大道）市政工程</t>
  </si>
  <si>
    <t>（预）HM21GM-016-XJ-Dl</t>
  </si>
  <si>
    <t>SZ-16</t>
  </si>
  <si>
    <t>甘饴路（甘霖路-建章路）市政工程</t>
  </si>
  <si>
    <t>深圳市华粤城市建设工程设计有限公司</t>
  </si>
  <si>
    <t>（预）HM21GM-017-XJ-Dl</t>
  </si>
  <si>
    <t>SZ-17</t>
  </si>
  <si>
    <t>建章路（甘霖路-甘饴路）市政工程</t>
  </si>
  <si>
    <t>（预）HM21GM-018-XJ-Dl</t>
  </si>
  <si>
    <t>甘霖路市政工程</t>
  </si>
  <si>
    <t>（预）HM21GM-021-XJ-Dl</t>
  </si>
  <si>
    <t>SZ-21</t>
  </si>
  <si>
    <t>科塘二路（鹅颈东路-光布路）市政工程</t>
  </si>
  <si>
    <t>（预）HM21LG-012-XJ-Dl</t>
  </si>
  <si>
    <t>深圳国际低碳城-泥墙排路北段、塘桥西路东段改扩建和GQ08-02地块新增市政道路项目</t>
  </si>
  <si>
    <t>龙岗区</t>
  </si>
  <si>
    <t>深圳市龙岗区建筑工务署</t>
  </si>
  <si>
    <t>深圳市市政设计研究院有限公司</t>
  </si>
  <si>
    <t>（预）HM21BA-029-XJ-Dl</t>
  </si>
  <si>
    <t>西乡街道文教路（前进二路至拓展路）新建工程</t>
  </si>
  <si>
    <t>深圳市宝安区西乡街道办事处</t>
  </si>
  <si>
    <t>（预）HM21BA-034-XJ-Dl</t>
  </si>
  <si>
    <t>SZ-34</t>
  </si>
  <si>
    <t>宝安中心区滨港七路（香湾三路—海天路）新建工程</t>
  </si>
  <si>
    <t>深圳市宝安区中心区发展事务中心</t>
  </si>
  <si>
    <t>深圳市宝安规划设计院</t>
  </si>
  <si>
    <t>（预）HM21BA-035-XJ-Dl</t>
  </si>
  <si>
    <t>SZ-35</t>
  </si>
  <si>
    <t>宝安中心区滨港四路（兰安街—海秀路）建设工程</t>
  </si>
  <si>
    <t>（预）HM21BA-036-XJ-Dl</t>
  </si>
  <si>
    <t>SZ-36</t>
  </si>
  <si>
    <t>新安街道大井山路（上合社区综合服务中心至上川二路）新建工程</t>
  </si>
  <si>
    <t>深圳市宝安区新安街道办事处</t>
  </si>
  <si>
    <t>深圳市华方工程设计顾问有限公司</t>
  </si>
  <si>
    <t>（预）HM21BA-038-XJ-Dl</t>
  </si>
  <si>
    <t>SZ-38</t>
  </si>
  <si>
    <t>福源路（香荔路——宝安大道）工程</t>
  </si>
  <si>
    <t>深圳市宝安区福海街道办事处（中共深圳市宝安区福海街道工作委员会）</t>
  </si>
  <si>
    <t>湖南中大设计院有限公司</t>
  </si>
  <si>
    <t>（预）HM21BA-040-XJ-Dl</t>
  </si>
  <si>
    <t>SZ-40</t>
  </si>
  <si>
    <t>福海街道塘宝二路（塘鑫路-塘尾东路）</t>
  </si>
  <si>
    <t>广东省建筑设计研究院</t>
  </si>
  <si>
    <t>（预）HM21BA-044-XJ-Dl</t>
  </si>
  <si>
    <t>SZ-44</t>
  </si>
  <si>
    <t>沙井街道岗背路（新沙南路-岗南一路）新建工程</t>
  </si>
  <si>
    <t>（预）HM21BA-043-XJ-Dl</t>
  </si>
  <si>
    <t>SZ-43</t>
  </si>
  <si>
    <t>沙井街道南兴路（南环路-兴塘路）综合改造工程</t>
  </si>
  <si>
    <t>中国华西工程设计建设有限公司</t>
  </si>
  <si>
    <t>（预）HM21LH-014-XJ-Jz</t>
  </si>
  <si>
    <t>润湖苑</t>
  </si>
  <si>
    <t>深圳市龙华区</t>
  </si>
  <si>
    <t>深圳机械院建筑设计有限公司</t>
  </si>
  <si>
    <t>（预）HM21PS-004-XJ-Dl</t>
  </si>
  <si>
    <t>SZ-04</t>
  </si>
  <si>
    <t>坪山区环盛一路市政工程</t>
  </si>
  <si>
    <t>坪山区</t>
  </si>
  <si>
    <t>深圳市坪山区交通轨道管理中心</t>
  </si>
  <si>
    <t>（预）HM21BA-049-XJ-Dl</t>
  </si>
  <si>
    <t>SZ-49</t>
  </si>
  <si>
    <t>中心区N28区城市支路新建工程（滨港三路）</t>
  </si>
  <si>
    <t>泛华建设集团有限公司</t>
  </si>
  <si>
    <t>（预）HM21LG-011-XJ-Jz</t>
  </si>
  <si>
    <t>SZ-11</t>
  </si>
  <si>
    <t>联发天境雅居</t>
  </si>
  <si>
    <t>深圳联粤房地产开发有限公司</t>
  </si>
  <si>
    <t>重庆长厦安基建筑设计有限公司</t>
  </si>
  <si>
    <t>（预）HM21LH-002-XJ-Jz</t>
  </si>
  <si>
    <t>SZ-02</t>
  </si>
  <si>
    <t>大浪体育中心</t>
  </si>
  <si>
    <t>航天建筑设计研究院有限公司</t>
  </si>
  <si>
    <t>（预）HM21LG-009-XJ-Jz</t>
  </si>
  <si>
    <t>SZ-09</t>
  </si>
  <si>
    <t>紫和嘉园</t>
  </si>
  <si>
    <t>深圳市永业盛投资有限公司</t>
  </si>
  <si>
    <t>深圳市华筑工程设计有限公司</t>
  </si>
  <si>
    <t>（预）HM21YT-001-XJ-Dl</t>
  </si>
  <si>
    <t>SZ-01</t>
  </si>
  <si>
    <t>盐田小梅沙三洲田征返用地项目配套道路</t>
  </si>
  <si>
    <t>盐田区</t>
  </si>
  <si>
    <t>深圳市盐田区建筑工程事务署</t>
  </si>
  <si>
    <t>（预）HM21LH-004-XJ-Jz</t>
  </si>
  <si>
    <t>高时生态产业园</t>
  </si>
  <si>
    <t>深圳市粤核实业发展有限公司</t>
  </si>
  <si>
    <t>朗欣建筑环境科技（深圳）有限公司</t>
  </si>
  <si>
    <t>（预）HM21GM-019-XJ-Dl</t>
  </si>
  <si>
    <t>SZ-19</t>
  </si>
  <si>
    <t>荔荣路（公常路-圳美大道）市政工程</t>
  </si>
  <si>
    <t>（预）HM21LH-001-XJ-Jz</t>
  </si>
  <si>
    <t>安居峰景苑</t>
  </si>
  <si>
    <t>深圳市龙华人才安居有限公司</t>
  </si>
  <si>
    <t>深圳市森磊镒铭设计顾问有限公司</t>
  </si>
  <si>
    <t>（预）HM21BA-025-XJ-Jz</t>
  </si>
  <si>
    <t>SZ-25</t>
  </si>
  <si>
    <t>融创华发冰雪文旅城</t>
  </si>
  <si>
    <t>深圳融华置地投资有限公司</t>
  </si>
  <si>
    <t>深圳市华阳国际工程设计股份有限公司</t>
  </si>
  <si>
    <t>（预）HM21BA-028-XJ-Jz</t>
  </si>
  <si>
    <t>欣旺达锂离子电池智能制造产业园</t>
  </si>
  <si>
    <t>欣旺达电子股份有限公司</t>
  </si>
  <si>
    <t>深圳壹创国际设计股份有限公司</t>
  </si>
  <si>
    <t>（预）HM21BA-031-XJ-Dl</t>
  </si>
  <si>
    <t>SZ-31</t>
  </si>
  <si>
    <t>沙井街道塘园路（兴塘路-森塘路）新建工程</t>
  </si>
  <si>
    <t>深圳市广汇源环境水务有限公司</t>
  </si>
  <si>
    <t>（预）HM21BA-039-XJ-Dl</t>
  </si>
  <si>
    <t>SZ-39</t>
  </si>
  <si>
    <t>燕罗街道格山二路（塘福路——物流路）新建工程</t>
  </si>
  <si>
    <t>（预）HM21BA-041-XJ-Dl</t>
  </si>
  <si>
    <t>SZ-41</t>
  </si>
  <si>
    <t>航城街道盛航路（机场南路辅道-建德路）新建工程</t>
  </si>
  <si>
    <t>深圳市宝安区航城街道办事处（中共深圳市宝安区航城街道工作委员会）</t>
  </si>
  <si>
    <t>（预）HM21LH-016-XJ-Jz</t>
  </si>
  <si>
    <t>深圳市龙华区人民检察院办案及专业技术用房建设工程项目</t>
  </si>
  <si>
    <t>（预）HM21LH-017-XJ-Jz</t>
  </si>
  <si>
    <t>中海明德里</t>
  </si>
  <si>
    <t>香港华艺设计顾问（深圳）有限公司</t>
  </si>
  <si>
    <t>（预）HM21LH-008-XJ-Jz</t>
  </si>
  <si>
    <t>SZ-08</t>
  </si>
  <si>
    <t>联得大厦</t>
  </si>
  <si>
    <t>深圳市联得自动化装备股份有限公司</t>
  </si>
  <si>
    <t>深圳市建筑设计研究总院有限公司</t>
  </si>
  <si>
    <t>（预）HM21LH-009-XJ-Jz</t>
  </si>
  <si>
    <t>龙和苑</t>
  </si>
  <si>
    <t>（预）HM21LH-012-XJ-Jz</t>
  </si>
  <si>
    <t>荣超新时代广场</t>
  </si>
  <si>
    <t>深圳荣超新能源有限公司</t>
  </si>
  <si>
    <t>（预）HM21LH-013-XJ-Jz</t>
  </si>
  <si>
    <t>瑞欣产业楼</t>
  </si>
  <si>
    <t>深圳市嘉欣投资有限公司</t>
  </si>
  <si>
    <t>深圳市立方都市工程设计有限公司</t>
  </si>
  <si>
    <t>（预）HM21BA-045-XJ-Dl</t>
  </si>
  <si>
    <t>SZ-45</t>
  </si>
  <si>
    <t>航城街道盛康西路（航空路-航城大道）新建工程</t>
  </si>
  <si>
    <t>深圳市宝安区航城街道办事处</t>
  </si>
  <si>
    <t>大连市市政设计研究院有限责任公司</t>
  </si>
  <si>
    <t>（预）HM21BA-011-XJ-Jz</t>
  </si>
  <si>
    <t>华强时代广场</t>
  </si>
  <si>
    <t>深圳市塘尾股份合作公司,深圳华强永兴投资有限公司</t>
  </si>
  <si>
    <t>深圳中技绿建科技有限公司</t>
  </si>
  <si>
    <t>（预）HM21BA-046-XJ-Dl</t>
  </si>
  <si>
    <t>SZ-46</t>
  </si>
  <si>
    <t>宝安中心区香湾一路（滨港四路—滨港二路）新建工程</t>
  </si>
  <si>
    <t>（预）HM21BA-051-XJ-Dl</t>
  </si>
  <si>
    <t>SZ-51</t>
  </si>
  <si>
    <t>中心区N28区城市支路新建工程（兰宝街）</t>
  </si>
  <si>
    <t>（预）HM21BA-053-XJ-Dl</t>
  </si>
  <si>
    <t>SZ-53</t>
  </si>
  <si>
    <t>宝安中心区滨港一路（裕安一路—香湾一路）新建工程</t>
  </si>
  <si>
    <t>（预）HM21DP-001-XJ-Jz</t>
  </si>
  <si>
    <t>大鹏08-13地块人才住房项目配套九年一贯制学校</t>
  </si>
  <si>
    <t>大鹏新区</t>
  </si>
  <si>
    <t>深圳市大鹏新区住房和建设局</t>
  </si>
  <si>
    <t>申都设计集团有限公司</t>
  </si>
  <si>
    <t>（预）HM21LG-008-XJ-Jz</t>
  </si>
  <si>
    <t>华为生产园区</t>
  </si>
  <si>
    <t>华为技术有限公司</t>
  </si>
  <si>
    <t>广东省建筑设计研究院有限公司（奥意建筑）</t>
  </si>
  <si>
    <t>（预）HM21DP-003-XJ-Jz</t>
  </si>
  <si>
    <t>SZ-03</t>
  </si>
  <si>
    <t>泰康之家鹏园颐养苑</t>
  </si>
  <si>
    <t>深圳鹏园实业有限责任公司</t>
  </si>
  <si>
    <t>（预）HM21LH-022-XJ-Dl</t>
  </si>
  <si>
    <t>SZ-22</t>
  </si>
  <si>
    <t>围光路（新围仔路-观光大道）工程</t>
  </si>
  <si>
    <t>深圳城建交通设计研究院有限公司</t>
  </si>
  <si>
    <t>（预）HM21LH-003-XJ-Jz</t>
  </si>
  <si>
    <t>大唐宝昌燃气电厂扩建西园区</t>
  </si>
  <si>
    <t>深圳大唐宝昌燃气发电有限公司</t>
  </si>
  <si>
    <t>中国电力工程顾问集团中南电力设计院有限公司</t>
  </si>
  <si>
    <t>（预）HM21LH-005-XJ-Jz</t>
  </si>
  <si>
    <t>SZ-05</t>
  </si>
  <si>
    <t>鸿荣源鸿创科技中心</t>
  </si>
  <si>
    <t>深圳高登来恩电子技术有限公司</t>
  </si>
  <si>
    <t>北京中外建建筑设计有限公司</t>
  </si>
  <si>
    <t>（预）HM21BA-026-XJ-Jz</t>
  </si>
  <si>
    <t>SZ-26</t>
  </si>
  <si>
    <t>和一九年一贯制学校</t>
  </si>
  <si>
    <t>深圳市宝安区沙井街道办事处（中共深圳市宝安区沙井街道工作委员会）</t>
  </si>
  <si>
    <t>深圳星蓝德工程顾问有限公司</t>
  </si>
  <si>
    <t>（预）HM21BA-030-XJ-Dl</t>
  </si>
  <si>
    <t>SZ-30</t>
  </si>
  <si>
    <t>沙井街道兴塘路（沙井路-环镇路）综合改造工程</t>
  </si>
  <si>
    <t>（预）HM21BA-032-XJ-Dl</t>
  </si>
  <si>
    <t>SZ-32</t>
  </si>
  <si>
    <t>航城街道金荔路（凯成一路-爱深路）新建工程</t>
  </si>
  <si>
    <t>西安市政设计研究院有限公司</t>
  </si>
  <si>
    <t>（预）HM21BA-037-XJ-Dl</t>
  </si>
  <si>
    <t>SZ-37</t>
  </si>
  <si>
    <t>沙井街道帝堂路（沙四南路-锦程路）综合改造工程</t>
  </si>
  <si>
    <t>（预）HM21LH-015-XJ-Jz</t>
  </si>
  <si>
    <t>SZ-15</t>
  </si>
  <si>
    <t>深圳市龙华区龙峰小学</t>
  </si>
  <si>
    <t>（预）HM21LH-006-XJ-Jz</t>
  </si>
  <si>
    <t>SZ-06</t>
  </si>
  <si>
    <t>华东师范大学附属深圳龙华学校</t>
  </si>
  <si>
    <t>（预）HM21LH-010-XJ-Jz</t>
  </si>
  <si>
    <t>SZ-10</t>
  </si>
  <si>
    <t>鹏瑞颐璟府</t>
  </si>
  <si>
    <t>深圳市樟坑径股份合作公司</t>
  </si>
  <si>
    <t>深圳市欧博工程设计顾问有限公司</t>
  </si>
  <si>
    <t>（预）HM21LH-011-XJ-Jz</t>
  </si>
  <si>
    <t>普门科技总部大厦</t>
  </si>
  <si>
    <t>深圳普门科技股份有限公司</t>
  </si>
  <si>
    <t>建学建筑与工程设计所有限公司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</si>
</sst>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7" borderId="1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2" borderId="10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11" fillId="11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2"/>
  <sheetViews>
    <sheetView tabSelected="1" workbookViewId="0">
      <selection activeCell="G1" sqref="G$1:G$1048576"/>
    </sheetView>
  </sheetViews>
  <sheetFormatPr defaultColWidth="9" defaultRowHeight="45" customHeight="1"/>
  <cols>
    <col min="1" max="1" width="5.25" style="1" customWidth="1"/>
    <col min="2" max="2" width="14" style="1" hidden="1" customWidth="1"/>
    <col min="3" max="3" width="8.25" style="1" hidden="1" customWidth="1"/>
    <col min="4" max="4" width="54.75" style="1" customWidth="1"/>
    <col min="5" max="5" width="7.25" style="1" customWidth="1"/>
    <col min="6" max="6" width="8.25" style="1" customWidth="1"/>
    <col min="7" max="7" width="45.75" style="1" customWidth="1"/>
    <col min="8" max="8" width="49.375" style="1" customWidth="1"/>
    <col min="9" max="16384" width="9" style="1"/>
  </cols>
  <sheetData>
    <row r="1" customHeight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9"/>
      <c r="J1" s="9"/>
      <c r="K1" s="9"/>
      <c r="L1" s="9"/>
    </row>
    <row r="2" customHeight="1" spans="1:12">
      <c r="A2" s="5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5" t="str">
        <f>IF(ISNUMBER(FIND("Jz",B2)),"建筑小区","道路广场")</f>
        <v>道路广场</v>
      </c>
      <c r="G2" s="5" t="s">
        <v>12</v>
      </c>
      <c r="H2" s="6" t="s">
        <v>13</v>
      </c>
      <c r="I2" s="9"/>
      <c r="J2" s="9"/>
      <c r="K2" s="9"/>
      <c r="L2" s="9"/>
    </row>
    <row r="3" customHeight="1" spans="1:12">
      <c r="A3" s="5">
        <v>2</v>
      </c>
      <c r="B3" s="5" t="s">
        <v>14</v>
      </c>
      <c r="C3" s="5" t="s">
        <v>15</v>
      </c>
      <c r="D3" s="5" t="s">
        <v>16</v>
      </c>
      <c r="E3" s="5" t="s">
        <v>11</v>
      </c>
      <c r="F3" s="5" t="str">
        <f t="shared" ref="F3:F29" si="0">IF(ISNUMBER(FIND("Jz",B3)),"建筑小区","道路广场")</f>
        <v>道路广场</v>
      </c>
      <c r="G3" s="5" t="s">
        <v>17</v>
      </c>
      <c r="H3" s="6" t="s">
        <v>18</v>
      </c>
      <c r="I3" s="9"/>
      <c r="J3" s="9"/>
      <c r="K3" s="9"/>
      <c r="L3" s="9"/>
    </row>
    <row r="4" customHeight="1" spans="1:12">
      <c r="A4" s="5">
        <v>3</v>
      </c>
      <c r="B4" s="5" t="s">
        <v>19</v>
      </c>
      <c r="C4" s="5" t="s">
        <v>20</v>
      </c>
      <c r="D4" s="5" t="s">
        <v>21</v>
      </c>
      <c r="E4" s="5" t="s">
        <v>11</v>
      </c>
      <c r="F4" s="5" t="str">
        <f t="shared" si="0"/>
        <v>道路广场</v>
      </c>
      <c r="G4" s="5" t="s">
        <v>22</v>
      </c>
      <c r="H4" s="6" t="s">
        <v>13</v>
      </c>
      <c r="I4" s="9"/>
      <c r="J4" s="9"/>
      <c r="K4" s="9"/>
      <c r="L4" s="9"/>
    </row>
    <row r="5" customHeight="1" spans="1:12">
      <c r="A5" s="5">
        <v>4</v>
      </c>
      <c r="B5" s="5" t="s">
        <v>23</v>
      </c>
      <c r="C5" s="5" t="s">
        <v>24</v>
      </c>
      <c r="D5" s="5" t="s">
        <v>25</v>
      </c>
      <c r="E5" s="5" t="s">
        <v>26</v>
      </c>
      <c r="F5" s="5" t="str">
        <f t="shared" si="0"/>
        <v>道路广场</v>
      </c>
      <c r="G5" s="5" t="s">
        <v>27</v>
      </c>
      <c r="H5" s="6" t="s">
        <v>28</v>
      </c>
      <c r="I5" s="9"/>
      <c r="J5" s="9"/>
      <c r="K5" s="9"/>
      <c r="L5" s="9"/>
    </row>
    <row r="6" customHeight="1" spans="1:12">
      <c r="A6" s="5">
        <v>5</v>
      </c>
      <c r="B6" s="5" t="s">
        <v>29</v>
      </c>
      <c r="C6" s="5" t="s">
        <v>30</v>
      </c>
      <c r="D6" s="5" t="s">
        <v>31</v>
      </c>
      <c r="E6" s="5" t="s">
        <v>26</v>
      </c>
      <c r="F6" s="5" t="str">
        <f t="shared" si="0"/>
        <v>道路广场</v>
      </c>
      <c r="G6" s="5" t="s">
        <v>32</v>
      </c>
      <c r="H6" s="6" t="s">
        <v>33</v>
      </c>
      <c r="I6" s="9"/>
      <c r="J6" s="9"/>
      <c r="K6" s="9"/>
      <c r="L6" s="9"/>
    </row>
    <row r="7" customHeight="1" spans="1:12">
      <c r="A7" s="5">
        <v>6</v>
      </c>
      <c r="B7" s="5" t="s">
        <v>34</v>
      </c>
      <c r="C7" s="5" t="s">
        <v>35</v>
      </c>
      <c r="D7" s="5" t="s">
        <v>36</v>
      </c>
      <c r="E7" s="5" t="s">
        <v>26</v>
      </c>
      <c r="F7" s="5" t="str">
        <f t="shared" si="0"/>
        <v>道路广场</v>
      </c>
      <c r="G7" s="5" t="s">
        <v>37</v>
      </c>
      <c r="H7" s="6" t="s">
        <v>38</v>
      </c>
      <c r="I7" s="9"/>
      <c r="J7" s="9"/>
      <c r="K7" s="9"/>
      <c r="L7" s="9"/>
    </row>
    <row r="8" customHeight="1" spans="1:12">
      <c r="A8" s="5">
        <v>7</v>
      </c>
      <c r="B8" s="5" t="s">
        <v>39</v>
      </c>
      <c r="C8" s="5" t="s">
        <v>40</v>
      </c>
      <c r="D8" s="5" t="s">
        <v>41</v>
      </c>
      <c r="E8" s="5" t="s">
        <v>26</v>
      </c>
      <c r="F8" s="5" t="str">
        <f t="shared" si="0"/>
        <v>道路广场</v>
      </c>
      <c r="G8" s="5" t="s">
        <v>27</v>
      </c>
      <c r="H8" s="6" t="s">
        <v>42</v>
      </c>
      <c r="I8" s="9"/>
      <c r="J8" s="9"/>
      <c r="K8" s="9"/>
      <c r="L8" s="9"/>
    </row>
    <row r="9" customHeight="1" spans="1:12">
      <c r="A9" s="5">
        <v>8</v>
      </c>
      <c r="B9" s="5" t="s">
        <v>43</v>
      </c>
      <c r="C9" s="5" t="s">
        <v>44</v>
      </c>
      <c r="D9" s="5" t="s">
        <v>45</v>
      </c>
      <c r="E9" s="5" t="s">
        <v>26</v>
      </c>
      <c r="F9" s="5" t="str">
        <f t="shared" si="0"/>
        <v>道路广场</v>
      </c>
      <c r="G9" s="5" t="s">
        <v>46</v>
      </c>
      <c r="H9" s="6" t="s">
        <v>47</v>
      </c>
      <c r="I9" s="9"/>
      <c r="J9" s="9"/>
      <c r="K9" s="9"/>
      <c r="L9" s="9"/>
    </row>
    <row r="10" customHeight="1" spans="1:12">
      <c r="A10" s="5">
        <v>9</v>
      </c>
      <c r="B10" s="5" t="s">
        <v>48</v>
      </c>
      <c r="C10" s="5" t="s">
        <v>49</v>
      </c>
      <c r="D10" s="5" t="s">
        <v>50</v>
      </c>
      <c r="E10" s="5" t="s">
        <v>26</v>
      </c>
      <c r="F10" s="5" t="str">
        <f t="shared" si="0"/>
        <v>道路广场</v>
      </c>
      <c r="G10" s="5" t="s">
        <v>27</v>
      </c>
      <c r="H10" s="6" t="s">
        <v>51</v>
      </c>
      <c r="I10" s="9"/>
      <c r="J10" s="9"/>
      <c r="K10" s="9"/>
      <c r="L10" s="9"/>
    </row>
    <row r="11" customHeight="1" spans="1:12">
      <c r="A11" s="5">
        <v>10</v>
      </c>
      <c r="B11" s="5" t="s">
        <v>52</v>
      </c>
      <c r="C11" s="5" t="s">
        <v>53</v>
      </c>
      <c r="D11" s="5" t="s">
        <v>54</v>
      </c>
      <c r="E11" s="5" t="s">
        <v>26</v>
      </c>
      <c r="F11" s="5" t="str">
        <f t="shared" si="0"/>
        <v>道路广场</v>
      </c>
      <c r="G11" s="5" t="s">
        <v>46</v>
      </c>
      <c r="H11" s="6" t="s">
        <v>55</v>
      </c>
      <c r="I11" s="9"/>
      <c r="J11" s="9"/>
      <c r="K11" s="9"/>
      <c r="L11" s="9"/>
    </row>
    <row r="12" customHeight="1" spans="1:12">
      <c r="A12" s="5">
        <v>11</v>
      </c>
      <c r="B12" s="5" t="s">
        <v>56</v>
      </c>
      <c r="C12" s="5" t="s">
        <v>57</v>
      </c>
      <c r="D12" s="5" t="s">
        <v>58</v>
      </c>
      <c r="E12" s="5" t="s">
        <v>59</v>
      </c>
      <c r="F12" s="5" t="str">
        <f t="shared" si="0"/>
        <v>道路广场</v>
      </c>
      <c r="G12" s="5" t="s">
        <v>60</v>
      </c>
      <c r="H12" s="6" t="s">
        <v>61</v>
      </c>
      <c r="I12" s="9"/>
      <c r="J12" s="9"/>
      <c r="K12" s="9"/>
      <c r="L12" s="9"/>
    </row>
    <row r="13" customHeight="1" spans="1:12">
      <c r="A13" s="5">
        <v>12</v>
      </c>
      <c r="B13" s="5" t="s">
        <v>62</v>
      </c>
      <c r="C13" s="5" t="s">
        <v>63</v>
      </c>
      <c r="D13" s="5" t="s">
        <v>64</v>
      </c>
      <c r="E13" s="5" t="s">
        <v>59</v>
      </c>
      <c r="F13" s="5" t="str">
        <f t="shared" si="0"/>
        <v>道路广场</v>
      </c>
      <c r="G13" s="5" t="s">
        <v>60</v>
      </c>
      <c r="H13" s="6" t="s">
        <v>61</v>
      </c>
      <c r="I13" s="9"/>
      <c r="J13" s="9"/>
      <c r="K13" s="9"/>
      <c r="L13" s="9"/>
    </row>
    <row r="14" customHeight="1" spans="1:12">
      <c r="A14" s="5">
        <v>13</v>
      </c>
      <c r="B14" s="5" t="s">
        <v>65</v>
      </c>
      <c r="C14" s="5" t="s">
        <v>66</v>
      </c>
      <c r="D14" s="5" t="s">
        <v>67</v>
      </c>
      <c r="E14" s="5" t="s">
        <v>59</v>
      </c>
      <c r="F14" s="5" t="str">
        <f t="shared" si="0"/>
        <v>道路广场</v>
      </c>
      <c r="G14" s="5" t="s">
        <v>60</v>
      </c>
      <c r="H14" s="6" t="s">
        <v>61</v>
      </c>
      <c r="I14" s="9"/>
      <c r="J14" s="9"/>
      <c r="K14" s="9"/>
      <c r="L14" s="9"/>
    </row>
    <row r="15" customHeight="1" spans="1:12">
      <c r="A15" s="5">
        <v>14</v>
      </c>
      <c r="B15" s="5" t="s">
        <v>68</v>
      </c>
      <c r="C15" s="5" t="s">
        <v>69</v>
      </c>
      <c r="D15" s="5" t="s">
        <v>70</v>
      </c>
      <c r="E15" s="5" t="s">
        <v>59</v>
      </c>
      <c r="F15" s="5" t="str">
        <f t="shared" si="0"/>
        <v>道路广场</v>
      </c>
      <c r="G15" s="5" t="s">
        <v>60</v>
      </c>
      <c r="H15" s="6" t="s">
        <v>71</v>
      </c>
      <c r="I15" s="9"/>
      <c r="J15" s="9"/>
      <c r="K15" s="9"/>
      <c r="L15" s="9"/>
    </row>
    <row r="16" customHeight="1" spans="1:12">
      <c r="A16" s="5">
        <v>15</v>
      </c>
      <c r="B16" s="5" t="s">
        <v>72</v>
      </c>
      <c r="C16" s="5" t="s">
        <v>73</v>
      </c>
      <c r="D16" s="5" t="s">
        <v>74</v>
      </c>
      <c r="E16" s="5" t="s">
        <v>59</v>
      </c>
      <c r="F16" s="5" t="str">
        <f t="shared" si="0"/>
        <v>道路广场</v>
      </c>
      <c r="G16" s="5" t="s">
        <v>60</v>
      </c>
      <c r="H16" s="6" t="s">
        <v>71</v>
      </c>
      <c r="I16" s="9"/>
      <c r="J16" s="9"/>
      <c r="K16" s="9"/>
      <c r="L16" s="9"/>
    </row>
    <row r="17" customHeight="1" spans="1:12">
      <c r="A17" s="5">
        <v>16</v>
      </c>
      <c r="B17" s="5" t="s">
        <v>75</v>
      </c>
      <c r="C17" s="5" t="s">
        <v>24</v>
      </c>
      <c r="D17" s="5" t="s">
        <v>76</v>
      </c>
      <c r="E17" s="5" t="s">
        <v>59</v>
      </c>
      <c r="F17" s="5" t="str">
        <f t="shared" si="0"/>
        <v>道路广场</v>
      </c>
      <c r="G17" s="5" t="s">
        <v>60</v>
      </c>
      <c r="H17" s="6" t="s">
        <v>71</v>
      </c>
      <c r="I17" s="9"/>
      <c r="J17" s="9"/>
      <c r="K17" s="9"/>
      <c r="L17" s="9"/>
    </row>
    <row r="18" customHeight="1" spans="1:12">
      <c r="A18" s="5">
        <v>17</v>
      </c>
      <c r="B18" s="5" t="s">
        <v>77</v>
      </c>
      <c r="C18" s="5" t="s">
        <v>78</v>
      </c>
      <c r="D18" s="5" t="s">
        <v>79</v>
      </c>
      <c r="E18" s="5" t="s">
        <v>59</v>
      </c>
      <c r="F18" s="5" t="str">
        <f t="shared" si="0"/>
        <v>道路广场</v>
      </c>
      <c r="G18" s="5" t="s">
        <v>60</v>
      </c>
      <c r="H18" s="6" t="s">
        <v>18</v>
      </c>
      <c r="I18" s="9"/>
      <c r="J18" s="9"/>
      <c r="K18" s="9"/>
      <c r="L18" s="9"/>
    </row>
    <row r="19" customHeight="1" spans="1:12">
      <c r="A19" s="5">
        <v>18</v>
      </c>
      <c r="B19" s="5" t="s">
        <v>80</v>
      </c>
      <c r="C19" s="5" t="s">
        <v>57</v>
      </c>
      <c r="D19" s="5" t="s">
        <v>81</v>
      </c>
      <c r="E19" s="5" t="s">
        <v>82</v>
      </c>
      <c r="F19" s="5" t="str">
        <f t="shared" si="0"/>
        <v>道路广场</v>
      </c>
      <c r="G19" s="5" t="s">
        <v>83</v>
      </c>
      <c r="H19" s="6" t="s">
        <v>84</v>
      </c>
      <c r="I19" s="9"/>
      <c r="J19" s="9"/>
      <c r="K19" s="9"/>
      <c r="L19" s="9"/>
    </row>
    <row r="20" customHeight="1" spans="1:12">
      <c r="A20" s="5">
        <v>19</v>
      </c>
      <c r="B20" s="5" t="s">
        <v>85</v>
      </c>
      <c r="C20" s="5" t="s">
        <v>53</v>
      </c>
      <c r="D20" s="5" t="s">
        <v>86</v>
      </c>
      <c r="E20" s="5" t="s">
        <v>11</v>
      </c>
      <c r="F20" s="5" t="str">
        <f t="shared" si="0"/>
        <v>道路广场</v>
      </c>
      <c r="G20" s="5" t="s">
        <v>87</v>
      </c>
      <c r="H20" s="6" t="s">
        <v>33</v>
      </c>
      <c r="I20" s="9"/>
      <c r="J20" s="9"/>
      <c r="K20" s="9"/>
      <c r="L20" s="9"/>
    </row>
    <row r="21" customHeight="1" spans="1:12">
      <c r="A21" s="5">
        <v>20</v>
      </c>
      <c r="B21" s="5" t="s">
        <v>88</v>
      </c>
      <c r="C21" s="5" t="s">
        <v>89</v>
      </c>
      <c r="D21" s="5" t="s">
        <v>90</v>
      </c>
      <c r="E21" s="5" t="s">
        <v>11</v>
      </c>
      <c r="F21" s="5" t="str">
        <f t="shared" si="0"/>
        <v>道路广场</v>
      </c>
      <c r="G21" s="5" t="s">
        <v>91</v>
      </c>
      <c r="H21" s="6" t="s">
        <v>92</v>
      </c>
      <c r="I21" s="9"/>
      <c r="J21" s="9"/>
      <c r="K21" s="9"/>
      <c r="L21" s="9"/>
    </row>
    <row r="22" customHeight="1" spans="1:12">
      <c r="A22" s="5">
        <v>21</v>
      </c>
      <c r="B22" s="5" t="s">
        <v>93</v>
      </c>
      <c r="C22" s="5" t="s">
        <v>94</v>
      </c>
      <c r="D22" s="5" t="s">
        <v>95</v>
      </c>
      <c r="E22" s="5" t="s">
        <v>11</v>
      </c>
      <c r="F22" s="5" t="str">
        <f t="shared" si="0"/>
        <v>道路广场</v>
      </c>
      <c r="G22" s="5" t="s">
        <v>91</v>
      </c>
      <c r="H22" s="6" t="s">
        <v>92</v>
      </c>
      <c r="I22" s="9"/>
      <c r="J22" s="9"/>
      <c r="K22" s="9"/>
      <c r="L22" s="9"/>
    </row>
    <row r="23" customHeight="1" spans="1:12">
      <c r="A23" s="5">
        <v>22</v>
      </c>
      <c r="B23" s="5" t="s">
        <v>96</v>
      </c>
      <c r="C23" s="5" t="s">
        <v>97</v>
      </c>
      <c r="D23" s="5" t="s">
        <v>98</v>
      </c>
      <c r="E23" s="5" t="s">
        <v>11</v>
      </c>
      <c r="F23" s="5" t="str">
        <f t="shared" si="0"/>
        <v>道路广场</v>
      </c>
      <c r="G23" s="5" t="s">
        <v>99</v>
      </c>
      <c r="H23" s="6" t="s">
        <v>100</v>
      </c>
      <c r="I23" s="9"/>
      <c r="J23" s="9"/>
      <c r="K23" s="9"/>
      <c r="L23" s="9"/>
    </row>
    <row r="24" customHeight="1" spans="1:12">
      <c r="A24" s="5">
        <v>23</v>
      </c>
      <c r="B24" s="5" t="s">
        <v>101</v>
      </c>
      <c r="C24" s="5" t="s">
        <v>102</v>
      </c>
      <c r="D24" s="5" t="s">
        <v>103</v>
      </c>
      <c r="E24" s="5" t="s">
        <v>11</v>
      </c>
      <c r="F24" s="5" t="str">
        <f t="shared" si="0"/>
        <v>道路广场</v>
      </c>
      <c r="G24" s="5" t="s">
        <v>104</v>
      </c>
      <c r="H24" s="6" t="s">
        <v>105</v>
      </c>
      <c r="I24" s="9"/>
      <c r="J24" s="9"/>
      <c r="K24" s="9"/>
      <c r="L24" s="9"/>
    </row>
    <row r="25" customHeight="1" spans="1:12">
      <c r="A25" s="5">
        <v>24</v>
      </c>
      <c r="B25" s="5" t="s">
        <v>106</v>
      </c>
      <c r="C25" s="5" t="s">
        <v>107</v>
      </c>
      <c r="D25" s="5" t="s">
        <v>108</v>
      </c>
      <c r="E25" s="5" t="s">
        <v>11</v>
      </c>
      <c r="F25" s="5" t="str">
        <f t="shared" si="0"/>
        <v>道路广场</v>
      </c>
      <c r="G25" s="5" t="s">
        <v>104</v>
      </c>
      <c r="H25" s="6" t="s">
        <v>109</v>
      </c>
      <c r="I25" s="9"/>
      <c r="J25" s="9"/>
      <c r="K25" s="9"/>
      <c r="L25" s="9"/>
    </row>
    <row r="26" customHeight="1" spans="1:12">
      <c r="A26" s="5">
        <v>25</v>
      </c>
      <c r="B26" s="5" t="s">
        <v>110</v>
      </c>
      <c r="C26" s="5" t="s">
        <v>111</v>
      </c>
      <c r="D26" s="5" t="s">
        <v>112</v>
      </c>
      <c r="E26" s="5" t="s">
        <v>11</v>
      </c>
      <c r="F26" s="5" t="str">
        <f t="shared" si="0"/>
        <v>道路广场</v>
      </c>
      <c r="G26" s="5" t="s">
        <v>12</v>
      </c>
      <c r="H26" s="6" t="s">
        <v>42</v>
      </c>
      <c r="I26" s="9"/>
      <c r="J26" s="9"/>
      <c r="K26" s="9"/>
      <c r="L26" s="9"/>
    </row>
    <row r="27" customHeight="1" spans="1:12">
      <c r="A27" s="5">
        <v>26</v>
      </c>
      <c r="B27" s="5" t="s">
        <v>113</v>
      </c>
      <c r="C27" s="5" t="s">
        <v>114</v>
      </c>
      <c r="D27" s="5" t="s">
        <v>115</v>
      </c>
      <c r="E27" s="5" t="s">
        <v>11</v>
      </c>
      <c r="F27" s="5" t="str">
        <f t="shared" si="0"/>
        <v>道路广场</v>
      </c>
      <c r="G27" s="5" t="s">
        <v>12</v>
      </c>
      <c r="H27" s="6" t="s">
        <v>116</v>
      </c>
      <c r="I27" s="9"/>
      <c r="J27" s="9"/>
      <c r="K27" s="9"/>
      <c r="L27" s="9"/>
    </row>
    <row r="28" customHeight="1" spans="1:12">
      <c r="A28" s="5">
        <v>27</v>
      </c>
      <c r="B28" s="5" t="s">
        <v>117</v>
      </c>
      <c r="C28" s="5" t="s">
        <v>66</v>
      </c>
      <c r="D28" s="5" t="s">
        <v>118</v>
      </c>
      <c r="E28" s="5" t="s">
        <v>26</v>
      </c>
      <c r="F28" s="5" t="str">
        <f t="shared" si="0"/>
        <v>建筑小区</v>
      </c>
      <c r="G28" s="5" t="s">
        <v>119</v>
      </c>
      <c r="H28" s="6" t="s">
        <v>120</v>
      </c>
      <c r="I28" s="9"/>
      <c r="J28" s="9"/>
      <c r="K28" s="9"/>
      <c r="L28" s="9"/>
    </row>
    <row r="29" customHeight="1" spans="1:12">
      <c r="A29" s="5">
        <v>28</v>
      </c>
      <c r="B29" s="5" t="s">
        <v>121</v>
      </c>
      <c r="C29" s="5" t="s">
        <v>122</v>
      </c>
      <c r="D29" s="5" t="s">
        <v>123</v>
      </c>
      <c r="E29" s="5" t="s">
        <v>124</v>
      </c>
      <c r="F29" s="5" t="str">
        <f t="shared" si="0"/>
        <v>道路广场</v>
      </c>
      <c r="G29" s="5" t="s">
        <v>125</v>
      </c>
      <c r="H29" s="6" t="s">
        <v>33</v>
      </c>
      <c r="I29" s="9"/>
      <c r="J29" s="9"/>
      <c r="K29" s="9"/>
      <c r="L29" s="9"/>
    </row>
    <row r="30" customHeight="1" spans="1:12">
      <c r="A30" s="5">
        <v>29</v>
      </c>
      <c r="B30" s="6" t="s">
        <v>126</v>
      </c>
      <c r="C30" s="6" t="s">
        <v>127</v>
      </c>
      <c r="D30" s="6" t="s">
        <v>128</v>
      </c>
      <c r="E30" s="6" t="s">
        <v>11</v>
      </c>
      <c r="F30" s="6" t="str">
        <f>IF(ISNUMBER(FIND("Jz",B29)),"建筑小区","道路广场")</f>
        <v>道路广场</v>
      </c>
      <c r="G30" s="6" t="s">
        <v>91</v>
      </c>
      <c r="H30" s="6" t="s">
        <v>129</v>
      </c>
      <c r="I30" s="9"/>
      <c r="J30" s="9"/>
      <c r="K30" s="9"/>
      <c r="L30" s="9"/>
    </row>
    <row r="31" customHeight="1" spans="1:12">
      <c r="A31" s="5">
        <v>30</v>
      </c>
      <c r="B31" s="6" t="s">
        <v>130</v>
      </c>
      <c r="C31" s="6" t="s">
        <v>131</v>
      </c>
      <c r="D31" s="6" t="s">
        <v>132</v>
      </c>
      <c r="E31" s="6" t="s">
        <v>82</v>
      </c>
      <c r="F31" s="6" t="str">
        <f>IF(ISNUMBER(FIND("Jz",#REF!)),"建筑小区","道路广场")</f>
        <v>道路广场</v>
      </c>
      <c r="G31" s="6" t="s">
        <v>133</v>
      </c>
      <c r="H31" s="6" t="s">
        <v>134</v>
      </c>
      <c r="I31" s="9"/>
      <c r="J31" s="9"/>
      <c r="K31" s="9"/>
      <c r="L31" s="9"/>
    </row>
    <row r="32" customHeight="1" spans="1:12">
      <c r="A32" s="5">
        <v>31</v>
      </c>
      <c r="B32" s="6" t="s">
        <v>135</v>
      </c>
      <c r="C32" s="6" t="s">
        <v>136</v>
      </c>
      <c r="D32" s="6" t="s">
        <v>137</v>
      </c>
      <c r="E32" s="6" t="s">
        <v>26</v>
      </c>
      <c r="F32" s="6" t="str">
        <f>IF(ISNUMBER(FIND("Jz",#REF!)),"建筑小区","道路广场")</f>
        <v>道路广场</v>
      </c>
      <c r="G32" s="6" t="s">
        <v>27</v>
      </c>
      <c r="H32" s="6" t="s">
        <v>138</v>
      </c>
      <c r="I32" s="9"/>
      <c r="J32" s="9"/>
      <c r="K32" s="9"/>
      <c r="L32" s="9"/>
    </row>
    <row r="33" customHeight="1" spans="1:12">
      <c r="A33" s="5">
        <v>32</v>
      </c>
      <c r="B33" s="6" t="s">
        <v>139</v>
      </c>
      <c r="C33" s="6" t="s">
        <v>140</v>
      </c>
      <c r="D33" s="6" t="s">
        <v>141</v>
      </c>
      <c r="E33" s="6" t="s">
        <v>82</v>
      </c>
      <c r="F33" s="6" t="str">
        <f t="shared" ref="F31:F50" si="1">IF(ISNUMBER(FIND("Jz",B30)),"建筑小区","道路广场")</f>
        <v>道路广场</v>
      </c>
      <c r="G33" s="6" t="s">
        <v>142</v>
      </c>
      <c r="H33" s="6" t="s">
        <v>143</v>
      </c>
      <c r="I33" s="9"/>
      <c r="J33" s="9"/>
      <c r="K33" s="9"/>
      <c r="L33" s="9"/>
    </row>
    <row r="34" customHeight="1" spans="1:12">
      <c r="A34" s="5">
        <v>33</v>
      </c>
      <c r="B34" s="6" t="s">
        <v>144</v>
      </c>
      <c r="C34" s="6" t="s">
        <v>145</v>
      </c>
      <c r="D34" s="6" t="s">
        <v>146</v>
      </c>
      <c r="E34" s="6" t="s">
        <v>147</v>
      </c>
      <c r="F34" s="6" t="str">
        <f t="shared" si="1"/>
        <v>建筑小区</v>
      </c>
      <c r="G34" s="6" t="s">
        <v>148</v>
      </c>
      <c r="H34" s="6" t="s">
        <v>33</v>
      </c>
      <c r="I34" s="9"/>
      <c r="J34" s="9"/>
      <c r="K34" s="9"/>
      <c r="L34" s="9"/>
    </row>
    <row r="35" customHeight="1" spans="1:12">
      <c r="A35" s="5">
        <v>34</v>
      </c>
      <c r="B35" s="6" t="s">
        <v>149</v>
      </c>
      <c r="C35" s="6" t="s">
        <v>122</v>
      </c>
      <c r="D35" s="6" t="s">
        <v>150</v>
      </c>
      <c r="E35" s="6" t="s">
        <v>26</v>
      </c>
      <c r="F35" s="6" t="str">
        <f t="shared" si="1"/>
        <v>建筑小区</v>
      </c>
      <c r="G35" s="6" t="s">
        <v>151</v>
      </c>
      <c r="H35" s="6" t="s">
        <v>152</v>
      </c>
      <c r="I35" s="9"/>
      <c r="J35" s="9"/>
      <c r="K35" s="9"/>
      <c r="L35" s="9"/>
    </row>
    <row r="36" customHeight="1" spans="1:12">
      <c r="A36" s="5">
        <v>35</v>
      </c>
      <c r="B36" s="6" t="s">
        <v>153</v>
      </c>
      <c r="C36" s="6" t="s">
        <v>154</v>
      </c>
      <c r="D36" s="6" t="s">
        <v>155</v>
      </c>
      <c r="E36" s="6" t="s">
        <v>59</v>
      </c>
      <c r="F36" s="6" t="str">
        <f t="shared" si="1"/>
        <v>建筑小区</v>
      </c>
      <c r="G36" s="6" t="s">
        <v>60</v>
      </c>
      <c r="H36" s="6" t="s">
        <v>71</v>
      </c>
      <c r="I36" s="9"/>
      <c r="J36" s="9"/>
      <c r="K36" s="9"/>
      <c r="L36" s="9"/>
    </row>
    <row r="37" customHeight="1" spans="1:12">
      <c r="A37" s="5">
        <v>36</v>
      </c>
      <c r="B37" s="6" t="s">
        <v>156</v>
      </c>
      <c r="C37" s="6" t="s">
        <v>145</v>
      </c>
      <c r="D37" s="6" t="s">
        <v>157</v>
      </c>
      <c r="E37" s="6" t="s">
        <v>26</v>
      </c>
      <c r="F37" s="6" t="str">
        <f t="shared" si="1"/>
        <v>道路广场</v>
      </c>
      <c r="G37" s="6" t="s">
        <v>158</v>
      </c>
      <c r="H37" s="6" t="s">
        <v>159</v>
      </c>
      <c r="I37" s="9"/>
      <c r="J37" s="9"/>
      <c r="K37" s="9"/>
      <c r="L37" s="9"/>
    </row>
    <row r="38" customHeight="1" spans="1:12">
      <c r="A38" s="5">
        <v>37</v>
      </c>
      <c r="B38" s="6" t="s">
        <v>160</v>
      </c>
      <c r="C38" s="6" t="s">
        <v>161</v>
      </c>
      <c r="D38" s="6" t="s">
        <v>162</v>
      </c>
      <c r="E38" s="6" t="s">
        <v>11</v>
      </c>
      <c r="F38" s="6" t="str">
        <f t="shared" si="1"/>
        <v>建筑小区</v>
      </c>
      <c r="G38" s="6" t="s">
        <v>163</v>
      </c>
      <c r="H38" s="6" t="s">
        <v>164</v>
      </c>
      <c r="I38" s="9"/>
      <c r="J38" s="9"/>
      <c r="K38" s="9"/>
      <c r="L38" s="9"/>
    </row>
    <row r="39" customHeight="1" spans="1:12">
      <c r="A39" s="5">
        <v>38</v>
      </c>
      <c r="B39" s="6" t="s">
        <v>165</v>
      </c>
      <c r="C39" s="6" t="s">
        <v>49</v>
      </c>
      <c r="D39" s="6" t="s">
        <v>166</v>
      </c>
      <c r="E39" s="6" t="s">
        <v>11</v>
      </c>
      <c r="F39" s="6" t="str">
        <f t="shared" si="1"/>
        <v>道路广场</v>
      </c>
      <c r="G39" s="6" t="s">
        <v>167</v>
      </c>
      <c r="H39" s="6" t="s">
        <v>168</v>
      </c>
      <c r="I39" s="9"/>
      <c r="J39" s="9"/>
      <c r="K39" s="9"/>
      <c r="L39" s="9"/>
    </row>
    <row r="40" customHeight="1" spans="1:12">
      <c r="A40" s="5">
        <v>39</v>
      </c>
      <c r="B40" s="6" t="s">
        <v>169</v>
      </c>
      <c r="C40" s="6" t="s">
        <v>170</v>
      </c>
      <c r="D40" s="6" t="s">
        <v>171</v>
      </c>
      <c r="E40" s="6" t="s">
        <v>11</v>
      </c>
      <c r="F40" s="6" t="str">
        <f t="shared" si="1"/>
        <v>建筑小区</v>
      </c>
      <c r="G40" s="6" t="s">
        <v>12</v>
      </c>
      <c r="H40" s="6" t="s">
        <v>172</v>
      </c>
      <c r="I40" s="9"/>
      <c r="J40" s="9"/>
      <c r="K40" s="9"/>
      <c r="L40" s="9"/>
    </row>
    <row r="41" customHeight="1" spans="1:12">
      <c r="A41" s="5">
        <v>40</v>
      </c>
      <c r="B41" s="6" t="s">
        <v>173</v>
      </c>
      <c r="C41" s="6" t="s">
        <v>174</v>
      </c>
      <c r="D41" s="6" t="s">
        <v>175</v>
      </c>
      <c r="E41" s="6" t="s">
        <v>11</v>
      </c>
      <c r="F41" s="6" t="str">
        <f t="shared" si="1"/>
        <v>建筑小区</v>
      </c>
      <c r="G41" s="6" t="s">
        <v>22</v>
      </c>
      <c r="H41" s="6" t="s">
        <v>18</v>
      </c>
      <c r="I41" s="9"/>
      <c r="J41" s="9"/>
      <c r="K41" s="9"/>
      <c r="L41" s="9"/>
    </row>
    <row r="42" customHeight="1" spans="1:12">
      <c r="A42" s="5">
        <v>41</v>
      </c>
      <c r="B42" s="6" t="s">
        <v>176</v>
      </c>
      <c r="C42" s="6" t="s">
        <v>177</v>
      </c>
      <c r="D42" s="6" t="s">
        <v>178</v>
      </c>
      <c r="E42" s="6" t="s">
        <v>11</v>
      </c>
      <c r="F42" s="6" t="str">
        <f t="shared" si="1"/>
        <v>建筑小区</v>
      </c>
      <c r="G42" s="6" t="s">
        <v>179</v>
      </c>
      <c r="H42" s="6" t="s">
        <v>116</v>
      </c>
      <c r="I42" s="9"/>
      <c r="J42" s="9"/>
      <c r="K42" s="9"/>
      <c r="L42" s="9"/>
    </row>
    <row r="43" customHeight="1" spans="1:12">
      <c r="A43" s="5">
        <v>42</v>
      </c>
      <c r="B43" s="6" t="s">
        <v>180</v>
      </c>
      <c r="C43" s="6" t="s">
        <v>69</v>
      </c>
      <c r="D43" s="6" t="s">
        <v>181</v>
      </c>
      <c r="E43" s="6" t="s">
        <v>26</v>
      </c>
      <c r="F43" s="6" t="str">
        <f t="shared" si="1"/>
        <v>道路广场</v>
      </c>
      <c r="G43" s="6" t="s">
        <v>119</v>
      </c>
      <c r="H43" s="6" t="s">
        <v>164</v>
      </c>
      <c r="I43" s="9"/>
      <c r="J43" s="9"/>
      <c r="K43" s="9"/>
      <c r="L43" s="9"/>
    </row>
    <row r="44" customHeight="1" spans="1:12">
      <c r="A44" s="5">
        <v>43</v>
      </c>
      <c r="B44" s="6" t="s">
        <v>182</v>
      </c>
      <c r="C44" s="6" t="s">
        <v>73</v>
      </c>
      <c r="D44" s="6" t="s">
        <v>183</v>
      </c>
      <c r="E44" s="6" t="s">
        <v>26</v>
      </c>
      <c r="F44" s="6" t="str">
        <f t="shared" si="1"/>
        <v>道路广场</v>
      </c>
      <c r="G44" s="6" t="s">
        <v>119</v>
      </c>
      <c r="H44" s="6" t="s">
        <v>184</v>
      </c>
      <c r="I44" s="9"/>
      <c r="J44" s="9"/>
      <c r="K44" s="9"/>
      <c r="L44" s="9"/>
    </row>
    <row r="45" customHeight="1" spans="1:12">
      <c r="A45" s="5">
        <v>44</v>
      </c>
      <c r="B45" s="6" t="s">
        <v>185</v>
      </c>
      <c r="C45" s="6" t="s">
        <v>186</v>
      </c>
      <c r="D45" s="6" t="s">
        <v>187</v>
      </c>
      <c r="E45" s="6" t="s">
        <v>26</v>
      </c>
      <c r="F45" s="6" t="str">
        <f t="shared" si="1"/>
        <v>道路广场</v>
      </c>
      <c r="G45" s="6" t="s">
        <v>188</v>
      </c>
      <c r="H45" s="6" t="s">
        <v>189</v>
      </c>
      <c r="I45" s="9"/>
      <c r="J45" s="9"/>
      <c r="K45" s="9"/>
      <c r="L45" s="9"/>
    </row>
    <row r="46" customHeight="1" spans="1:12">
      <c r="A46" s="5">
        <v>45</v>
      </c>
      <c r="B46" s="6" t="s">
        <v>190</v>
      </c>
      <c r="C46" s="6" t="s">
        <v>140</v>
      </c>
      <c r="D46" s="6" t="s">
        <v>191</v>
      </c>
      <c r="E46" s="6" t="s">
        <v>26</v>
      </c>
      <c r="F46" s="6" t="str">
        <f t="shared" si="1"/>
        <v>建筑小区</v>
      </c>
      <c r="G46" s="6" t="s">
        <v>27</v>
      </c>
      <c r="H46" s="6" t="s">
        <v>164</v>
      </c>
      <c r="I46" s="9"/>
      <c r="J46" s="9"/>
      <c r="K46" s="9"/>
      <c r="L46" s="9"/>
    </row>
    <row r="47" customHeight="1" spans="1:12">
      <c r="A47" s="5">
        <v>46</v>
      </c>
      <c r="B47" s="6" t="s">
        <v>192</v>
      </c>
      <c r="C47" s="6" t="s">
        <v>57</v>
      </c>
      <c r="D47" s="6" t="s">
        <v>193</v>
      </c>
      <c r="E47" s="6" t="s">
        <v>26</v>
      </c>
      <c r="F47" s="6" t="str">
        <f t="shared" si="1"/>
        <v>建筑小区</v>
      </c>
      <c r="G47" s="6" t="s">
        <v>194</v>
      </c>
      <c r="H47" s="6" t="s">
        <v>184</v>
      </c>
      <c r="I47" s="9"/>
      <c r="J47" s="9"/>
      <c r="K47" s="9"/>
      <c r="L47" s="9"/>
    </row>
    <row r="48" customHeight="1" spans="1:12">
      <c r="A48" s="5">
        <v>47</v>
      </c>
      <c r="B48" s="6" t="s">
        <v>195</v>
      </c>
      <c r="C48" s="6" t="s">
        <v>63</v>
      </c>
      <c r="D48" s="6" t="s">
        <v>196</v>
      </c>
      <c r="E48" s="6" t="s">
        <v>26</v>
      </c>
      <c r="F48" s="6" t="str">
        <f t="shared" si="1"/>
        <v>建筑小区</v>
      </c>
      <c r="G48" s="6" t="s">
        <v>197</v>
      </c>
      <c r="H48" s="6" t="s">
        <v>198</v>
      </c>
      <c r="I48" s="9"/>
      <c r="J48" s="9"/>
      <c r="K48" s="9"/>
      <c r="L48" s="9"/>
    </row>
    <row r="49" customHeight="1" spans="1:12">
      <c r="A49" s="5">
        <v>48</v>
      </c>
      <c r="B49" s="6" t="s">
        <v>199</v>
      </c>
      <c r="C49" s="6" t="s">
        <v>200</v>
      </c>
      <c r="D49" s="6" t="s">
        <v>201</v>
      </c>
      <c r="E49" s="6" t="s">
        <v>11</v>
      </c>
      <c r="F49" s="6" t="str">
        <f t="shared" si="1"/>
        <v>建筑小区</v>
      </c>
      <c r="G49" s="6" t="s">
        <v>202</v>
      </c>
      <c r="H49" s="6" t="s">
        <v>203</v>
      </c>
      <c r="I49" s="9"/>
      <c r="J49" s="9"/>
      <c r="K49" s="9"/>
      <c r="L49" s="9"/>
    </row>
    <row r="50" customHeight="1" spans="1:12">
      <c r="A50" s="5">
        <v>49</v>
      </c>
      <c r="B50" s="6" t="s">
        <v>204</v>
      </c>
      <c r="C50" s="6" t="s">
        <v>131</v>
      </c>
      <c r="D50" s="6" t="s">
        <v>205</v>
      </c>
      <c r="E50" s="6" t="s">
        <v>11</v>
      </c>
      <c r="F50" s="6" t="str">
        <f t="shared" si="1"/>
        <v>建筑小区</v>
      </c>
      <c r="G50" s="6" t="s">
        <v>206</v>
      </c>
      <c r="H50" s="6" t="s">
        <v>207</v>
      </c>
      <c r="I50" s="9"/>
      <c r="J50" s="9"/>
      <c r="K50" s="9"/>
      <c r="L50" s="9"/>
    </row>
    <row r="51" customHeight="1" spans="1:12">
      <c r="A51" s="5">
        <v>50</v>
      </c>
      <c r="B51" s="7" t="s">
        <v>208</v>
      </c>
      <c r="C51" s="7" t="s">
        <v>209</v>
      </c>
      <c r="D51" s="7" t="s">
        <v>210</v>
      </c>
      <c r="E51" s="7" t="s">
        <v>11</v>
      </c>
      <c r="F51" s="7" t="str">
        <f>IF(ISNUMBER(FIND("Jz",B47)),"建筑小区","道路广场")</f>
        <v>建筑小区</v>
      </c>
      <c r="G51" s="7" t="s">
        <v>91</v>
      </c>
      <c r="H51" s="7" t="s">
        <v>92</v>
      </c>
      <c r="I51" s="9"/>
      <c r="J51" s="9"/>
      <c r="K51" s="9"/>
      <c r="L51" s="9"/>
    </row>
    <row r="52" customHeight="1" spans="1:12">
      <c r="A52" s="5">
        <v>51</v>
      </c>
      <c r="B52" s="5" t="s">
        <v>211</v>
      </c>
      <c r="C52" s="5" t="s">
        <v>212</v>
      </c>
      <c r="D52" s="5" t="s">
        <v>213</v>
      </c>
      <c r="E52" s="5" t="s">
        <v>11</v>
      </c>
      <c r="F52" s="5" t="str">
        <f>IF(ISNUMBER(FIND("Jz",B49)),"建筑小区","道路广场")</f>
        <v>道路广场</v>
      </c>
      <c r="G52" s="5" t="s">
        <v>91</v>
      </c>
      <c r="H52" s="5" t="s">
        <v>129</v>
      </c>
      <c r="I52" s="9"/>
      <c r="J52" s="9"/>
      <c r="K52" s="9"/>
      <c r="L52" s="9"/>
    </row>
    <row r="53" customHeight="1" spans="1:12">
      <c r="A53" s="5">
        <v>52</v>
      </c>
      <c r="B53" s="5" t="s">
        <v>214</v>
      </c>
      <c r="C53" s="5" t="s">
        <v>215</v>
      </c>
      <c r="D53" s="5" t="s">
        <v>216</v>
      </c>
      <c r="E53" s="5" t="s">
        <v>11</v>
      </c>
      <c r="F53" s="5" t="str">
        <f>IF(ISNUMBER(FIND("Jz",B50)),"建筑小区","道路广场")</f>
        <v>建筑小区</v>
      </c>
      <c r="G53" s="5" t="s">
        <v>91</v>
      </c>
      <c r="H53" s="5" t="s">
        <v>92</v>
      </c>
      <c r="I53" s="9"/>
      <c r="J53" s="9"/>
      <c r="K53" s="9"/>
      <c r="L53" s="9"/>
    </row>
    <row r="54" customHeight="1" spans="1:12">
      <c r="A54" s="5">
        <v>53</v>
      </c>
      <c r="B54" s="5" t="s">
        <v>217</v>
      </c>
      <c r="C54" s="5" t="s">
        <v>145</v>
      </c>
      <c r="D54" s="5" t="s">
        <v>218</v>
      </c>
      <c r="E54" s="5" t="s">
        <v>219</v>
      </c>
      <c r="F54" s="5" t="str">
        <f>IF(ISNUMBER(FIND("Jz",#REF!)),"建筑小区","道路广场")</f>
        <v>道路广场</v>
      </c>
      <c r="G54" s="5" t="s">
        <v>220</v>
      </c>
      <c r="H54" s="5" t="s">
        <v>221</v>
      </c>
      <c r="I54" s="9"/>
      <c r="J54" s="9"/>
      <c r="K54" s="9"/>
      <c r="L54" s="9"/>
    </row>
    <row r="55" customHeight="1" spans="1:12">
      <c r="A55" s="5">
        <v>54</v>
      </c>
      <c r="B55" s="5" t="s">
        <v>222</v>
      </c>
      <c r="C55" s="5" t="s">
        <v>186</v>
      </c>
      <c r="D55" s="5" t="s">
        <v>223</v>
      </c>
      <c r="E55" s="5" t="s">
        <v>82</v>
      </c>
      <c r="F55" s="5" t="str">
        <f>IF(ISNUMBER(FIND("Jz",#REF!)),"建筑小区","道路广场")</f>
        <v>道路广场</v>
      </c>
      <c r="G55" s="5" t="s">
        <v>224</v>
      </c>
      <c r="H55" s="5" t="s">
        <v>225</v>
      </c>
      <c r="I55" s="9"/>
      <c r="J55" s="9"/>
      <c r="K55" s="9"/>
      <c r="L55" s="9"/>
    </row>
    <row r="56" customHeight="1" spans="1:12">
      <c r="A56" s="5">
        <v>55</v>
      </c>
      <c r="B56" s="5" t="s">
        <v>226</v>
      </c>
      <c r="C56" s="5" t="s">
        <v>227</v>
      </c>
      <c r="D56" s="5" t="s">
        <v>228</v>
      </c>
      <c r="E56" s="5" t="s">
        <v>219</v>
      </c>
      <c r="F56" s="5" t="str">
        <f>IF(ISNUMBER(FIND("Jz",B51)),"建筑小区","道路广场")</f>
        <v>道路广场</v>
      </c>
      <c r="G56" s="5" t="s">
        <v>229</v>
      </c>
      <c r="H56" s="5" t="s">
        <v>28</v>
      </c>
      <c r="I56" s="9"/>
      <c r="J56" s="9"/>
      <c r="K56" s="9"/>
      <c r="L56" s="9"/>
    </row>
    <row r="57" customHeight="1" spans="1:12">
      <c r="A57" s="5">
        <v>56</v>
      </c>
      <c r="B57" s="5" t="s">
        <v>230</v>
      </c>
      <c r="C57" s="5" t="s">
        <v>231</v>
      </c>
      <c r="D57" s="5" t="s">
        <v>232</v>
      </c>
      <c r="E57" s="5" t="s">
        <v>26</v>
      </c>
      <c r="F57" s="5" t="str">
        <f>IF(ISNUMBER(FIND("Jz",#REF!)),"建筑小区","道路广场")</f>
        <v>道路广场</v>
      </c>
      <c r="G57" s="5" t="s">
        <v>32</v>
      </c>
      <c r="H57" s="5" t="s">
        <v>233</v>
      </c>
      <c r="I57" s="9"/>
      <c r="J57" s="9"/>
      <c r="K57" s="9"/>
      <c r="L57" s="9"/>
    </row>
    <row r="58" customHeight="1" spans="1:12">
      <c r="A58" s="5">
        <v>57</v>
      </c>
      <c r="B58" s="5" t="s">
        <v>234</v>
      </c>
      <c r="C58" s="5" t="s">
        <v>227</v>
      </c>
      <c r="D58" s="5" t="s">
        <v>235</v>
      </c>
      <c r="E58" s="5" t="s">
        <v>26</v>
      </c>
      <c r="F58" s="5" t="str">
        <f t="shared" ref="F58:F59" si="2">IF(ISNUMBER(FIND("Jz",B52)),"建筑小区","道路广场")</f>
        <v>道路广场</v>
      </c>
      <c r="G58" s="5" t="s">
        <v>236</v>
      </c>
      <c r="H58" s="5" t="s">
        <v>237</v>
      </c>
      <c r="I58" s="9"/>
      <c r="J58" s="9"/>
      <c r="K58" s="9"/>
      <c r="L58" s="9"/>
    </row>
    <row r="59" customHeight="1" spans="1:12">
      <c r="A59" s="5">
        <v>58</v>
      </c>
      <c r="B59" s="5" t="s">
        <v>238</v>
      </c>
      <c r="C59" s="5" t="s">
        <v>239</v>
      </c>
      <c r="D59" s="5" t="s">
        <v>240</v>
      </c>
      <c r="E59" s="5" t="s">
        <v>26</v>
      </c>
      <c r="F59" s="5" t="str">
        <f t="shared" si="2"/>
        <v>道路广场</v>
      </c>
      <c r="G59" s="5" t="s">
        <v>241</v>
      </c>
      <c r="H59" s="5" t="s">
        <v>242</v>
      </c>
      <c r="I59" s="9"/>
      <c r="J59" s="9"/>
      <c r="K59" s="9"/>
      <c r="L59" s="9"/>
    </row>
    <row r="60" customHeight="1" spans="1:12">
      <c r="A60" s="5">
        <v>59</v>
      </c>
      <c r="B60" s="8" t="s">
        <v>243</v>
      </c>
      <c r="C60" s="8" t="s">
        <v>244</v>
      </c>
      <c r="D60" s="8" t="s">
        <v>245</v>
      </c>
      <c r="E60" s="8" t="s">
        <v>11</v>
      </c>
      <c r="F60" s="8" t="str">
        <f>IF(ISNUMBER(FIND("Jz",B56)),"建筑小区","道路广场")</f>
        <v>建筑小区</v>
      </c>
      <c r="G60" s="8" t="s">
        <v>246</v>
      </c>
      <c r="H60" s="8" t="s">
        <v>247</v>
      </c>
      <c r="I60" s="9"/>
      <c r="J60" s="9"/>
      <c r="K60" s="9"/>
      <c r="L60" s="9"/>
    </row>
    <row r="61" customHeight="1" spans="1:12">
      <c r="A61" s="5">
        <v>60</v>
      </c>
      <c r="B61" s="8" t="s">
        <v>248</v>
      </c>
      <c r="C61" s="8" t="s">
        <v>249</v>
      </c>
      <c r="D61" s="8" t="s">
        <v>250</v>
      </c>
      <c r="E61" s="8" t="s">
        <v>11</v>
      </c>
      <c r="F61" s="8" t="str">
        <f>IF(ISNUMBER(FIND("Jz",B57)),"建筑小区","道路广场")</f>
        <v>道路广场</v>
      </c>
      <c r="G61" s="8" t="s">
        <v>246</v>
      </c>
      <c r="H61" s="8" t="s">
        <v>33</v>
      </c>
      <c r="I61" s="9"/>
      <c r="J61" s="9"/>
      <c r="K61" s="9"/>
      <c r="L61" s="9"/>
    </row>
    <row r="62" customHeight="1" spans="1:12">
      <c r="A62" s="5">
        <v>61</v>
      </c>
      <c r="B62" s="8" t="s">
        <v>251</v>
      </c>
      <c r="C62" s="8" t="s">
        <v>252</v>
      </c>
      <c r="D62" s="8" t="s">
        <v>253</v>
      </c>
      <c r="E62" s="8" t="s">
        <v>11</v>
      </c>
      <c r="F62" s="8" t="str">
        <f>IF(ISNUMBER(FIND("Jz",B58)),"建筑小区","道路广场")</f>
        <v>建筑小区</v>
      </c>
      <c r="G62" s="8" t="s">
        <v>202</v>
      </c>
      <c r="H62" s="8" t="s">
        <v>254</v>
      </c>
      <c r="I62" s="9"/>
      <c r="J62" s="9"/>
      <c r="K62" s="9"/>
      <c r="L62" s="9"/>
    </row>
    <row r="63" customHeight="1" spans="1:12">
      <c r="A63" s="5">
        <v>62</v>
      </c>
      <c r="B63" s="5" t="s">
        <v>255</v>
      </c>
      <c r="C63" s="5" t="s">
        <v>256</v>
      </c>
      <c r="D63" s="5" t="s">
        <v>257</v>
      </c>
      <c r="E63" s="5" t="s">
        <v>11</v>
      </c>
      <c r="F63" s="5" t="str">
        <f>IF(ISNUMBER(FIND("Jz",B59)),"建筑小区","道路广场")</f>
        <v>建筑小区</v>
      </c>
      <c r="G63" s="5" t="s">
        <v>12</v>
      </c>
      <c r="H63" s="5" t="s">
        <v>84</v>
      </c>
      <c r="I63" s="9"/>
      <c r="J63" s="9"/>
      <c r="K63" s="9"/>
      <c r="L63" s="9"/>
    </row>
    <row r="64" customHeight="1" spans="1:12">
      <c r="A64" s="5">
        <v>63</v>
      </c>
      <c r="B64" s="5" t="s">
        <v>258</v>
      </c>
      <c r="C64" s="5" t="s">
        <v>259</v>
      </c>
      <c r="D64" s="5" t="s">
        <v>260</v>
      </c>
      <c r="E64" s="5" t="s">
        <v>26</v>
      </c>
      <c r="F64" s="5" t="str">
        <f>IF(ISNUMBER(FIND("Jz",#REF!)),"建筑小区","道路广场")</f>
        <v>道路广场</v>
      </c>
      <c r="G64" s="5" t="s">
        <v>27</v>
      </c>
      <c r="H64" s="5" t="s">
        <v>116</v>
      </c>
      <c r="I64" s="9"/>
      <c r="J64" s="9"/>
      <c r="K64" s="9"/>
      <c r="L64" s="9"/>
    </row>
    <row r="65" customHeight="1" spans="1:12">
      <c r="A65" s="5">
        <v>64</v>
      </c>
      <c r="B65" s="5" t="s">
        <v>261</v>
      </c>
      <c r="C65" s="5" t="s">
        <v>262</v>
      </c>
      <c r="D65" s="5" t="s">
        <v>263</v>
      </c>
      <c r="E65" s="5" t="s">
        <v>26</v>
      </c>
      <c r="F65" s="5" t="str">
        <f>IF(ISNUMBER(FIND("Jz",#REF!)),"建筑小区","道路广场")</f>
        <v>道路广场</v>
      </c>
      <c r="G65" s="5" t="s">
        <v>27</v>
      </c>
      <c r="H65" s="5" t="s">
        <v>189</v>
      </c>
      <c r="I65" s="9"/>
      <c r="J65" s="9"/>
      <c r="K65" s="9"/>
      <c r="L65" s="9"/>
    </row>
    <row r="66" customHeight="1" spans="1:12">
      <c r="A66" s="5">
        <v>65</v>
      </c>
      <c r="B66" s="6" t="s">
        <v>264</v>
      </c>
      <c r="C66" s="6" t="s">
        <v>265</v>
      </c>
      <c r="D66" s="6" t="s">
        <v>266</v>
      </c>
      <c r="E66" s="6" t="s">
        <v>26</v>
      </c>
      <c r="F66" s="6" t="str">
        <f>IF(ISNUMBER(FIND("Jz",B61)),"建筑小区","道路广场")</f>
        <v>道路广场</v>
      </c>
      <c r="G66" s="6" t="s">
        <v>267</v>
      </c>
      <c r="H66" s="6" t="s">
        <v>268</v>
      </c>
      <c r="I66" s="9"/>
      <c r="J66" s="9"/>
      <c r="K66" s="9"/>
      <c r="L66" s="9"/>
    </row>
    <row r="67" customHeight="1" spans="1:12">
      <c r="A67" s="5">
        <v>66</v>
      </c>
      <c r="B67" s="6" t="s">
        <v>269</v>
      </c>
      <c r="C67" s="6" t="s">
        <v>131</v>
      </c>
      <c r="D67" s="6" t="s">
        <v>270</v>
      </c>
      <c r="E67" s="6" t="s">
        <v>26</v>
      </c>
      <c r="F67" s="6" t="str">
        <f>IF(ISNUMBER(FIND("Jz",B62)),"建筑小区","道路广场")</f>
        <v>道路广场</v>
      </c>
      <c r="G67" s="6" t="s">
        <v>271</v>
      </c>
      <c r="H67" s="6" t="s">
        <v>272</v>
      </c>
      <c r="I67" s="9"/>
      <c r="J67" s="9"/>
      <c r="K67" s="9"/>
      <c r="L67" s="9"/>
    </row>
    <row r="68" customHeight="1" spans="1: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customHeight="1" spans="1: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customHeight="1" spans="1: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customHeight="1" spans="1: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customHeight="1" spans="1: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customHeight="1" spans="1: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customHeight="1" spans="1: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customHeight="1" spans="1: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customHeight="1" spans="1: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customHeight="1" spans="1: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customHeight="1" spans="1: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customHeight="1" spans="1: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customHeight="1" spans="1: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customHeight="1" spans="1: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customHeight="1" spans="1: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customHeight="1" spans="1: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customHeight="1" spans="1: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customHeight="1" spans="1: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customHeight="1" spans="1: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customHeight="1" spans="1: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customHeight="1" spans="1: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customHeight="1" spans="1: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customHeight="1" spans="1: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customHeight="1" spans="1: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customHeight="1" spans="1: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customHeight="1" spans="1: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customHeight="1" spans="1: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customHeight="1" spans="1: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customHeight="1" spans="1: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customHeight="1" spans="1: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customHeight="1" spans="1: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customHeight="1" spans="1: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customHeight="1" spans="1: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customHeight="1" spans="1: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customHeight="1" spans="1: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</sheetData>
  <autoFilter ref="A1:L67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小猪</cp:lastModifiedBy>
  <dcterms:created xsi:type="dcterms:W3CDTF">2021-09-08T02:07:00Z</dcterms:created>
  <dcterms:modified xsi:type="dcterms:W3CDTF">2021-10-13T08:23:16Z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7C0007872059432EAD91F36069DDDE8D</vt:lpwstr>
  </property>
  <property fmtid="{D5CDD505-2E9C-101B-9397-08002B2CF9AE}" pid="3" name="KSOProductBuildVer">
    <vt:lpwstr>2052-11.1.0.10938</vt:lpwstr>
  </property>
</Properties>
</file>